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<sst xmlns="http://schemas.openxmlformats.org/spreadsheetml/2006/main" count="32" uniqueCount="32">
  <si>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</si>
  <si>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SMJ010</t>
  </si>
  <si>
    <t xml:space="preserve">U</t>
  </si>
  <si>
    <t xml:space="preserve">Rentaülls d'emergència.</t>
  </si>
  <si>
    <r>
      <rPr>
        <sz val="8.25"/>
        <color rgb="FF000000"/>
        <rFont val="Arial"/>
        <family val="2"/>
      </rPr>
      <t xml:space="preserve">Rentaülls d'emergència, de repisa, model Repisa 85760 "PRESTO EQUIP", per instal·lació amb canonada encastada, amb estructura de tub de llautó pintat amb polièster, amb vàlvula de pas d'accionament per palanca lateral.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</si>
  <si>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</si>
  <si>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</si>
  <si>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</si>
  <si>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</si>
  <si>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</si>
  <si>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</si>
  <si>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</si>
  <si>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mt30emp030pa</t>
  </si>
  <si>
    <t xml:space="preserve">U</t>
  </si>
  <si>
    <t xml:space="preserve">Rentaülls d'emergència, de repisa, model Repisa 85760 "PRESTO EQUIP", per instal·lació amb canonada encastada, amb estructura de tub de llautó pintat amb polièster, amb vàlvula de pas d'accionament per palanca lateral, caputxons guardapols, connexió de llautó de 1/2" de diàmetre per al subministrament, pressió mínima de subministrament 1,5 bar, pressió màxima 5 bar, cabal d'aigua 26 litres/minut.</t>
  </si>
  <si>
    <t xml:space="preserve">mt37sve010b</t>
  </si>
  <si>
    <t xml:space="preserve">U</t>
  </si>
  <si>
    <t xml:space="preserve">Vàlvula d'esfera de llautó niquelat per roscar de 1/2".</t>
  </si>
  <si>
    <t xml:space="preserve">mt30www010</t>
  </si>
  <si>
    <t xml:space="preserve">U</t>
  </si>
  <si>
    <t xml:space="preserve">Material auxiliar per a instal·lació d'aparell sanitari.</t>
  </si>
  <si>
    <t xml:space="preserve">Subtotal materials:</t>
  </si>
  <si>
    <t xml:space="preserve">Mà d'obra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</si>
  <si>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</si>
  <si>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</si>
  <si>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</si>
  <si>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</si>
  <si>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</si>
  <si>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</si>
  <si>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</si>
  <si>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678,75€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</si>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</sst>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14" customWidth="1"/>
    <col min="4" max="4" width="74.12"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950</v>
      </c>
      <c r="G10" s="12">
        <f ca="1">ROUND(INDIRECT(ADDRESS(ROW()+(0), COLUMN()+(-2), 1))*INDIRECT(ADDRESS(ROW()+(0), COLUMN()+(-1), 1)), 2)</f>
        <v>950</v>
      </c>
    </row>
    <row r="11" spans="1:7" ht="13.50" thickBot="1" customHeight="1">
      <c r="A11" s="1" t="s">
        <v>15</v>
      </c>
      <c r="B11" s="1"/>
      <c r="C11" s="10" t="s">
        <v>16</v>
      </c>
      <c r="D11" s="1" t="s">
        <v>17</v>
      </c>
      <c r="E11" s="11">
        <v>1</v>
      </c>
      <c r="F11" s="12">
        <v>4.95</v>
      </c>
      <c r="G11" s="12">
        <f ca="1">ROUND(INDIRECT(ADDRESS(ROW()+(0), COLUMN()+(-2), 1))*INDIRECT(ADDRESS(ROW()+(0), COLUMN()+(-1), 1)), 2)</f>
        <v>4.95</v>
      </c>
    </row>
    <row r="12" spans="1:7" ht="13.50" thickBot="1" customHeight="1">
      <c r="A12" s="1" t="s">
        <v>18</v>
      </c>
      <c r="B12" s="1"/>
      <c r="C12" s="10" t="s">
        <v>19</v>
      </c>
      <c r="D12" s="1" t="s">
        <v>20</v>
      </c>
      <c r="E12" s="13">
        <v>1</v>
      </c>
      <c r="F12" s="14">
        <v>1.7</v>
      </c>
      <c r="G12" s="14">
        <f ca="1">ROUND(INDIRECT(ADDRESS(ROW()+(0), COLUMN()+(-2), 1))*INDIRECT(ADDRESS(ROW()+(0), COLUMN()+(-1), 1)), 2)</f>
        <v>1.7</v>
      </c>
    </row>
    <row r="13" spans="1:7" ht="13.50" thickBot="1" customHeight="1">
      <c r="A13" s="15"/>
      <c r="B13" s="15"/>
      <c r="C13" s="15"/>
      <c r="D13" s="15"/>
      <c r="E13" s="9" t="s">
        <v>21</v>
      </c>
      <c r="F13" s="9"/>
      <c r="G13" s="17">
        <f ca="1">ROUND(SUM(INDIRECT(ADDRESS(ROW()+(-1), COLUMN()+(0), 1)),INDIRECT(ADDRESS(ROW()+(-2), COLUMN()+(0), 1)),INDIRECT(ADDRESS(ROW()+(-3), COLUMN()+(0), 1))), 2)</f>
        <v>956.65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0.12</v>
      </c>
      <c r="F15" s="14">
        <v>25.25</v>
      </c>
      <c r="G15" s="14">
        <f ca="1">ROUND(INDIRECT(ADDRESS(ROW()+(0), COLUMN()+(-2), 1))*INDIRECT(ADDRESS(ROW()+(0), COLUMN()+(-1), 1)), 2)</f>
        <v>3.03</v>
      </c>
    </row>
    <row r="16" spans="1:7" ht="13.50" thickBot="1" customHeight="1">
      <c r="A16" s="15"/>
      <c r="B16" s="15"/>
      <c r="C16" s="15"/>
      <c r="D16" s="15"/>
      <c r="E16" s="9" t="s">
        <v>26</v>
      </c>
      <c r="F16" s="9"/>
      <c r="G16" s="17">
        <f ca="1">ROUND(SUM(INDIRECT(ADDRESS(ROW()+(-1), COLUMN()+(0), 1))), 2)</f>
        <v>3.03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959.68</v>
      </c>
      <c r="G18" s="14">
        <f ca="1">ROUND(INDIRECT(ADDRESS(ROW()+(0), COLUMN()+(-2), 1))*INDIRECT(ADDRESS(ROW()+(0), COLUMN()+(-1), 1))/100, 2)</f>
        <v>19.19</v>
      </c>
    </row>
    <row r="19" spans="1:7" ht="13.50" thickBot="1" customHeight="1">
      <c r="A19" s="21" t="s">
        <v>30</v>
      </c>
      <c r="B19" s="21"/>
      <c r="C19" s="22"/>
      <c r="D19" s="23"/>
      <c r="E19" s="24" t="s">
        <v>31</v>
      </c>
      <c r="F19" s="25"/>
      <c r="G19" s="26">
        <f ca="1">ROUND(SUM(INDIRECT(ADDRESS(ROW()+(-1), COLUMN()+(0), 1)),INDIRECT(ADDRESS(ROW()+(-3), COLUMN()+(0), 1)),INDIRECT(ADDRESS(ROW()+(-6), COLUMN()+(0), 1))), 2)</f>
        <v>978.87</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